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ácsi Lajosné\Documents\Munka\RENDELET\2018. évi rendeletek\17-18 rend. zárszámadás 2017\"/>
    </mc:Choice>
  </mc:AlternateContent>
  <bookViews>
    <workbookView xWindow="0" yWindow="0" windowWidth="23040" windowHeight="919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5" i="1"/>
  <c r="F18" i="1"/>
  <c r="F11" i="1" l="1"/>
  <c r="F13" i="1"/>
  <c r="F14" i="1"/>
  <c r="F19" i="1"/>
  <c r="F20" i="1"/>
  <c r="F10" i="1"/>
  <c r="C9" i="1" l="1"/>
</calcChain>
</file>

<file path=xl/sharedStrings.xml><?xml version="1.0" encoding="utf-8"?>
<sst xmlns="http://schemas.openxmlformats.org/spreadsheetml/2006/main" count="35" uniqueCount="34">
  <si>
    <t>Program megnevezése</t>
  </si>
  <si>
    <t>Program időtartama</t>
  </si>
  <si>
    <t>projekt összköltsége</t>
  </si>
  <si>
    <t>2016.11.07.-2017.10.31.</t>
  </si>
  <si>
    <t>2017. év</t>
  </si>
  <si>
    <t>2016. év</t>
  </si>
  <si>
    <t>Ft</t>
  </si>
  <si>
    <t>Önkormányzati épületek energetikai fejlesztése I. ütem - TOP-3.2.1-15-HB1-2016-00031</t>
  </si>
  <si>
    <t>Önkormányzati épületek energetikai korszerűsítése II. ütem - TOP-3.2.1-15-HB1-2016-00033</t>
  </si>
  <si>
    <t>Zöld város kialakítása Hajdúhadházon TOP-2.1.2-15-HB1-2016-00018</t>
  </si>
  <si>
    <t>Szivárvány Óvoda fejlesztése - TOP-1.4.1-15-HB1-2016-00033</t>
  </si>
  <si>
    <t>TOP-4.1.1-15-HB1-2016-00016 Egészségügyi alapellátás infrastrukturális fejlesztése</t>
  </si>
  <si>
    <t>TOP-3.1.1-15-HB1-2016-00008 - Fenntartható települési közlekedésfejlesztés
Kerékpárhálózat fejlesztése Hajdúhadházon</t>
  </si>
  <si>
    <t>Aranykapu óvoda fejlesztése - TOP-1.4.1-15-HB1-2016-00036</t>
  </si>
  <si>
    <t>Belvízelvezetés Hajdúhadházon II. ütem TOP-2.1.3-15-HB1-2016-00006</t>
  </si>
  <si>
    <t>Interaktív présház TOP-1.2.1-15-HB1-2016-00026</t>
  </si>
  <si>
    <t>TOP-1.1.3-15-HB1-2016-00001 - Helyi gazdaságfejlesztés
Hűtőház építése Hajdúhadházon</t>
  </si>
  <si>
    <t>KÖFOP-1.2.1-VEKOP-2017-01277 - ASP rendszer bevezetése Hajdúhadházon</t>
  </si>
  <si>
    <t>Hosszabb időtartamú közfoglalkoztatás (Vágóhíd I. ütem) 60908/26/00142</t>
  </si>
  <si>
    <t>2018. év</t>
  </si>
  <si>
    <t>2017.07.15-2018.10.31</t>
  </si>
  <si>
    <t>2017.06.30-2019.07.30</t>
  </si>
  <si>
    <t>2017.06.15-2018.06.30</t>
  </si>
  <si>
    <t>2017.06.01-2018.08.31</t>
  </si>
  <si>
    <t>2017.06.01-2019.04.30</t>
  </si>
  <si>
    <t>2017.07.01-2019.05.31</t>
  </si>
  <si>
    <t>2017.06.15-2020.03.02</t>
  </si>
  <si>
    <t>2017.06.15-2019.03.30</t>
  </si>
  <si>
    <t>2017.06.15-2018.12.31</t>
  </si>
  <si>
    <t>2017.06.30-2018.06.30</t>
  </si>
  <si>
    <t>2019. év</t>
  </si>
  <si>
    <t>2020. év</t>
  </si>
  <si>
    <t>Tájékoztató többéves kihatású döntésekről</t>
  </si>
  <si>
    <t>27. melléklet a 17/2018.(IV.26.) számú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</si>
</sst>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">
    <xf numFmtId="0" fontId="0" fillId="0" borderId="0" xfId="0"/>
    <xf numFmtId="164" fontId="0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14" fontId="0" fillId="0" borderId="1" xfId="0" applyNumberFormat="1" applyBorder="1"/>
    <xf numFmtId="164" fontId="0" fillId="0" borderId="1" xfId="1" applyNumberFormat="1" applyFont="1" applyFill="1" applyBorder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3">
    <cellStyle name="Ezres" xfId="1" builtinId="3"/>
    <cellStyle name="Ezres 3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topLeftCell="B1" workbookViewId="0">
      <selection activeCell="E2" sqref="E2"/>
    </sheetView>
  </sheetViews>
  <sheetFormatPr defaultRowHeight="15" x14ac:dyDescent="0.25"/>
  <cols>
    <col min="1" max="1" width="110.28515625" bestFit="1" customWidth="1"/>
    <col min="2" max="2" width="21.5703125" bestFit="1" customWidth="1"/>
    <col min="3" max="3" width="17.28515625" bestFit="1" customWidth="1"/>
    <col min="4" max="4" width="16.140625" bestFit="1" customWidth="1"/>
    <col min="5" max="5" width="14.85546875" customWidth="1"/>
    <col min="6" max="6" width="14.5703125" bestFit="1" customWidth="1"/>
    <col min="7" max="8" width="13.5703125" bestFit="1" customWidth="1"/>
    <col min="10" max="10" width="13.5703125" bestFit="1" customWidth="1"/>
  </cols>
  <sheetData>
    <row r="1" spans="1:8" x14ac:dyDescent="0.25">
      <c r="E1" t="s">
        <v>33</v>
      </c>
    </row>
    <row r="4" spans="1:8" ht="21" x14ac:dyDescent="0.35">
      <c r="A4" s="10" t="s">
        <v>32</v>
      </c>
      <c r="B4" s="10"/>
      <c r="C4" s="10"/>
      <c r="D4" s="10"/>
      <c r="E4" s="10"/>
      <c r="F4" s="10"/>
      <c r="G4" s="10"/>
    </row>
    <row r="7" spans="1:8" x14ac:dyDescent="0.25">
      <c r="E7" t="s">
        <v>6</v>
      </c>
    </row>
    <row r="8" spans="1:8" ht="30" x14ac:dyDescent="0.25">
      <c r="A8" s="1" t="s">
        <v>0</v>
      </c>
      <c r="B8" s="1" t="s">
        <v>1</v>
      </c>
      <c r="C8" s="1" t="s">
        <v>2</v>
      </c>
      <c r="D8" s="4" t="s">
        <v>5</v>
      </c>
      <c r="E8" s="4" t="s">
        <v>4</v>
      </c>
      <c r="F8" s="4" t="s">
        <v>19</v>
      </c>
      <c r="G8" s="4" t="s">
        <v>30</v>
      </c>
      <c r="H8" s="4" t="s">
        <v>31</v>
      </c>
    </row>
    <row r="9" spans="1:8" x14ac:dyDescent="0.25">
      <c r="A9" s="2" t="s">
        <v>18</v>
      </c>
      <c r="B9" s="5" t="s">
        <v>3</v>
      </c>
      <c r="C9" s="3">
        <f>D9+E9</f>
        <v>205331734</v>
      </c>
      <c r="D9" s="3">
        <v>58800656</v>
      </c>
      <c r="E9" s="3">
        <v>146531078</v>
      </c>
      <c r="F9" s="6"/>
      <c r="G9" s="6"/>
      <c r="H9" s="6"/>
    </row>
    <row r="10" spans="1:8" x14ac:dyDescent="0.25">
      <c r="A10" s="5" t="s">
        <v>7</v>
      </c>
      <c r="B10" s="5" t="s">
        <v>20</v>
      </c>
      <c r="C10" s="6">
        <v>290689364</v>
      </c>
      <c r="D10" s="6"/>
      <c r="E10" s="6">
        <v>11890000</v>
      </c>
      <c r="F10" s="6">
        <f>C10-E10</f>
        <v>278799364</v>
      </c>
      <c r="G10" s="6"/>
      <c r="H10" s="6"/>
    </row>
    <row r="11" spans="1:8" x14ac:dyDescent="0.25">
      <c r="A11" s="5" t="s">
        <v>8</v>
      </c>
      <c r="B11" s="5" t="s">
        <v>20</v>
      </c>
      <c r="C11" s="6">
        <v>147067100</v>
      </c>
      <c r="D11" s="6"/>
      <c r="E11" s="6">
        <v>5085039</v>
      </c>
      <c r="F11" s="6">
        <f t="shared" ref="F11:F20" si="0">C11-E11</f>
        <v>141982061</v>
      </c>
      <c r="G11" s="6"/>
      <c r="H11" s="6"/>
    </row>
    <row r="12" spans="1:8" x14ac:dyDescent="0.25">
      <c r="A12" s="5" t="s">
        <v>9</v>
      </c>
      <c r="B12" s="7" t="s">
        <v>21</v>
      </c>
      <c r="C12" s="6">
        <v>290000000</v>
      </c>
      <c r="D12" s="6"/>
      <c r="E12" s="6">
        <v>5840732</v>
      </c>
      <c r="F12" s="6">
        <f>(C12-E12)*0.9</f>
        <v>255743341.20000002</v>
      </c>
      <c r="G12" s="6">
        <v>28415926.800000001</v>
      </c>
      <c r="H12" s="6"/>
    </row>
    <row r="13" spans="1:8" x14ac:dyDescent="0.25">
      <c r="A13" s="5" t="s">
        <v>10</v>
      </c>
      <c r="B13" s="5" t="s">
        <v>22</v>
      </c>
      <c r="C13" s="6">
        <v>32672528</v>
      </c>
      <c r="D13" s="6"/>
      <c r="E13" s="6">
        <v>9269600</v>
      </c>
      <c r="F13" s="6">
        <f t="shared" si="0"/>
        <v>23402928</v>
      </c>
      <c r="G13" s="6"/>
      <c r="H13" s="6"/>
    </row>
    <row r="14" spans="1:8" x14ac:dyDescent="0.25">
      <c r="A14" s="5" t="s">
        <v>11</v>
      </c>
      <c r="B14" s="5" t="s">
        <v>23</v>
      </c>
      <c r="C14" s="6">
        <v>88111096.219999999</v>
      </c>
      <c r="D14" s="6"/>
      <c r="E14" s="6">
        <v>5200530</v>
      </c>
      <c r="F14" s="6">
        <f t="shared" si="0"/>
        <v>82910566.219999999</v>
      </c>
      <c r="G14" s="6"/>
      <c r="H14" s="6"/>
    </row>
    <row r="15" spans="1:8" x14ac:dyDescent="0.25">
      <c r="A15" s="5" t="s">
        <v>12</v>
      </c>
      <c r="B15" s="5" t="s">
        <v>24</v>
      </c>
      <c r="C15" s="6">
        <v>142979616</v>
      </c>
      <c r="D15" s="6"/>
      <c r="E15" s="6">
        <v>4939600</v>
      </c>
      <c r="F15" s="6">
        <f>(C15-E15)*0.95</f>
        <v>131138015.19999999</v>
      </c>
      <c r="G15" s="6">
        <v>6902000.8000000007</v>
      </c>
      <c r="H15" s="6"/>
    </row>
    <row r="16" spans="1:8" x14ac:dyDescent="0.25">
      <c r="A16" s="5" t="s">
        <v>13</v>
      </c>
      <c r="B16" s="5" t="s">
        <v>25</v>
      </c>
      <c r="C16" s="8">
        <v>30975031</v>
      </c>
      <c r="D16" s="6"/>
      <c r="E16" s="6">
        <v>5200530</v>
      </c>
      <c r="F16" s="6">
        <v>25645628.495000001</v>
      </c>
      <c r="G16" s="6">
        <v>1288725.05</v>
      </c>
      <c r="H16" s="6"/>
    </row>
    <row r="17" spans="1:10" x14ac:dyDescent="0.25">
      <c r="A17" s="5" t="s">
        <v>14</v>
      </c>
      <c r="B17" s="5" t="s">
        <v>26</v>
      </c>
      <c r="C17" s="6">
        <v>121633360</v>
      </c>
      <c r="D17" s="6"/>
      <c r="E17" s="6">
        <v>1928800</v>
      </c>
      <c r="F17" s="6">
        <v>83793192</v>
      </c>
      <c r="G17" s="6">
        <v>23940912</v>
      </c>
      <c r="H17" s="6">
        <v>11970456</v>
      </c>
      <c r="J17" s="9"/>
    </row>
    <row r="18" spans="1:10" x14ac:dyDescent="0.25">
      <c r="A18" s="5" t="s">
        <v>15</v>
      </c>
      <c r="B18" s="5" t="s">
        <v>27</v>
      </c>
      <c r="C18" s="6">
        <v>140000000</v>
      </c>
      <c r="D18" s="6"/>
      <c r="E18" s="6">
        <v>1742250</v>
      </c>
      <c r="F18" s="6">
        <f>(C18-E18)*0.9</f>
        <v>124431975</v>
      </c>
      <c r="G18" s="6">
        <v>27651550</v>
      </c>
      <c r="H18" s="6"/>
    </row>
    <row r="19" spans="1:10" x14ac:dyDescent="0.25">
      <c r="A19" s="5" t="s">
        <v>16</v>
      </c>
      <c r="B19" s="5" t="s">
        <v>28</v>
      </c>
      <c r="C19" s="6">
        <v>170000000</v>
      </c>
      <c r="D19" s="6"/>
      <c r="E19" s="6">
        <v>1282000</v>
      </c>
      <c r="F19" s="6">
        <f t="shared" si="0"/>
        <v>168718000</v>
      </c>
      <c r="G19" s="6"/>
      <c r="H19" s="6"/>
    </row>
    <row r="20" spans="1:10" x14ac:dyDescent="0.25">
      <c r="A20" s="5" t="s">
        <v>17</v>
      </c>
      <c r="B20" s="5" t="s">
        <v>29</v>
      </c>
      <c r="C20" s="6">
        <v>9000000</v>
      </c>
      <c r="D20" s="6"/>
      <c r="E20" s="6">
        <v>0</v>
      </c>
      <c r="F20" s="6">
        <f t="shared" si="0"/>
        <v>9000000</v>
      </c>
      <c r="G20" s="6"/>
      <c r="H20" s="6"/>
    </row>
  </sheetData>
  <mergeCells count="1">
    <mergeCell ref="A4:G4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Suhaj Enikő</dc:creator>
  <cp:lastModifiedBy>Bácsi Lajosné</cp:lastModifiedBy>
  <cp:lastPrinted>2018-04-26T13:04:04Z</cp:lastPrinted>
  <dcterms:created xsi:type="dcterms:W3CDTF">2017-05-19T12:16:58Z</dcterms:created>
  <dcterms:modified xsi:type="dcterms:W3CDTF">2018-04-26T13:04:31Z</dcterms:modified>
</cp:coreProperties>
</file>